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Seletivas Young Riders" sheetId="1" r:id="rId1"/>
  </sheets>
  <definedNames>
    <definedName name="_xlnm.Print_Area" localSheetId="0">'Seletivas Young Riders'!$BN$5:$BO$10</definedName>
    <definedName name="_xlnm.Print_Titles" localSheetId="0">'Seletivas Young Riders'!$A:$C,'Seletivas Young Riders'!$1:$7</definedName>
  </definedNames>
  <calcPr fullCalcOnLoad="1"/>
</workbook>
</file>

<file path=xl/sharedStrings.xml><?xml version="1.0" encoding="utf-8"?>
<sst xmlns="http://schemas.openxmlformats.org/spreadsheetml/2006/main" count="273" uniqueCount="41">
  <si>
    <t>CAVALO</t>
  </si>
  <si>
    <t>ENT.</t>
  </si>
  <si>
    <t>FALTAS</t>
  </si>
  <si>
    <t>TEMPO</t>
  </si>
  <si>
    <t>CL.</t>
  </si>
  <si>
    <t>CAVALEIRO</t>
  </si>
  <si>
    <t>CSN - COPA CIDADE DE RECIFE</t>
  </si>
  <si>
    <t>PROVA 01</t>
  </si>
  <si>
    <t>PROVA 02</t>
  </si>
  <si>
    <t>TOTAL</t>
  </si>
  <si>
    <t>COM</t>
  </si>
  <si>
    <t>DESCARTES</t>
  </si>
  <si>
    <t>ETAPA</t>
  </si>
  <si>
    <t>DT</t>
  </si>
  <si>
    <t>np</t>
  </si>
  <si>
    <t>CSN - NATAL</t>
  </si>
  <si>
    <t>SOMA</t>
  </si>
  <si>
    <t>MÍNIMO</t>
  </si>
  <si>
    <t>TOT.PROVAS</t>
  </si>
  <si>
    <t>CSN - COPA SÃO PAULO</t>
  </si>
  <si>
    <t>PROVA 03</t>
  </si>
  <si>
    <t>CSN - 72o. ANIVERSÁRIO DO CHSA - SP</t>
  </si>
  <si>
    <t>ATUALIZADO: 18/10/10</t>
  </si>
  <si>
    <t>DEMONSTRATIVO DAS SELETIVAS PARA O CAMPEONATO AMERICANO E SUL AMERICANO - 2010</t>
  </si>
  <si>
    <t>CATEGORIA: YOUNG RIDERS</t>
  </si>
  <si>
    <t>CSN - MACEIÓ</t>
  </si>
  <si>
    <t>FPH</t>
  </si>
  <si>
    <t>FGEE</t>
  </si>
  <si>
    <t>CSN - CURITIBA</t>
  </si>
  <si>
    <t>CSN - DERBY</t>
  </si>
  <si>
    <t>CSN - CEL. RABELO</t>
  </si>
  <si>
    <t>CBS - HELVETIA RIDER CENTER</t>
  </si>
  <si>
    <t>1o.PERC.</t>
  </si>
  <si>
    <t>2o.PERC.</t>
  </si>
  <si>
    <t>DESC.</t>
  </si>
  <si>
    <t>IRINEU GEHLEN FILHO</t>
  </si>
  <si>
    <t>JOSE HENRIQUE FONTES BUENO</t>
  </si>
  <si>
    <t>JUJUY DA LAGOA</t>
  </si>
  <si>
    <t>CHAMAN Z</t>
  </si>
  <si>
    <t>GUILHERME DE SOUZA FERNANDES</t>
  </si>
  <si>
    <t>QH UNIQUE TIMES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</si>
</sst>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\º\ "/>
    <numFmt numFmtId="169" formatCode="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8"/>
      <name val="Tahom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39" fontId="6" fillId="0" borderId="6" xfId="0" applyNumberFormat="1" applyFont="1" applyFill="1" applyBorder="1" applyAlignment="1" applyProtection="1">
      <alignment horizontal="center"/>
      <protection/>
    </xf>
    <xf numFmtId="0" fontId="8" fillId="0" borderId="6" xfId="0" applyFont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2" fontId="3" fillId="4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  <protection/>
    </xf>
    <xf numFmtId="0" fontId="2" fillId="5" borderId="4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/>
    </xf>
    <xf numFmtId="39" fontId="6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3" fillId="4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/>
      <protection/>
    </xf>
    <xf numFmtId="0" fontId="2" fillId="5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/>
    </xf>
    <xf numFmtId="39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6" fontId="2" fillId="3" borderId="13" xfId="0" applyNumberFormat="1" applyFont="1" applyFill="1" applyBorder="1" applyAlignment="1">
      <alignment horizontal="center"/>
    </xf>
    <xf numFmtId="16" fontId="2" fillId="3" borderId="14" xfId="0" applyNumberFormat="1" applyFont="1" applyFill="1" applyBorder="1" applyAlignment="1">
      <alignment horizontal="center"/>
    </xf>
    <xf numFmtId="16" fontId="2" fillId="3" borderId="1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" fontId="2" fillId="3" borderId="3" xfId="0" applyNumberFormat="1" applyFont="1" applyFill="1" applyBorder="1" applyAlignment="1">
      <alignment horizontal="center"/>
    </xf>
    <xf numFmtId="16" fontId="2" fillId="3" borderId="16" xfId="0" applyNumberFormat="1" applyFont="1" applyFill="1" applyBorder="1" applyAlignment="1">
      <alignment horizontal="center"/>
    </xf>
    <xf numFmtId="16" fontId="2" fillId="3" borderId="1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3.140625" style="0" customWidth="1"/>
    <col min="2" max="2" width="29.28125" style="0" customWidth="1"/>
    <col min="3" max="3" width="18.140625" style="1" bestFit="1" customWidth="1"/>
    <col min="4" max="4" width="7.140625" style="0" bestFit="1" customWidth="1"/>
    <col min="5" max="5" width="6.421875" style="0" bestFit="1" customWidth="1"/>
    <col min="6" max="6" width="3.57421875" style="1" bestFit="1" customWidth="1"/>
    <col min="7" max="7" width="7.140625" style="0" bestFit="1" customWidth="1"/>
    <col min="8" max="8" width="6.421875" style="0" bestFit="1" customWidth="1"/>
    <col min="9" max="9" width="3.57421875" style="0" bestFit="1" customWidth="1"/>
    <col min="10" max="10" width="6.28125" style="0" bestFit="1" customWidth="1"/>
    <col min="11" max="11" width="7.140625" style="0" bestFit="1" customWidth="1"/>
    <col min="12" max="12" width="6.421875" style="0" bestFit="1" customWidth="1"/>
    <col min="13" max="13" width="3.57421875" style="0" bestFit="1" customWidth="1"/>
    <col min="14" max="14" width="7.140625" style="0" bestFit="1" customWidth="1"/>
    <col min="15" max="15" width="6.421875" style="0" bestFit="1" customWidth="1"/>
    <col min="16" max="16" width="3.57421875" style="0" bestFit="1" customWidth="1"/>
    <col min="17" max="17" width="6.28125" style="0" bestFit="1" customWidth="1"/>
    <col min="18" max="18" width="7.140625" style="0" bestFit="1" customWidth="1"/>
    <col min="19" max="19" width="6.421875" style="0" bestFit="1" customWidth="1"/>
    <col min="20" max="20" width="3.57421875" style="0" bestFit="1" customWidth="1"/>
    <col min="21" max="21" width="7.140625" style="0" bestFit="1" customWidth="1"/>
    <col min="22" max="22" width="6.421875" style="0" bestFit="1" customWidth="1"/>
    <col min="23" max="23" width="3.57421875" style="0" bestFit="1" customWidth="1"/>
    <col min="24" max="24" width="6.28125" style="0" bestFit="1" customWidth="1"/>
    <col min="25" max="25" width="7.140625" style="0" bestFit="1" customWidth="1"/>
    <col min="26" max="26" width="6.421875" style="0" bestFit="1" customWidth="1"/>
    <col min="27" max="27" width="3.57421875" style="0" bestFit="1" customWidth="1"/>
    <col min="28" max="28" width="7.140625" style="0" bestFit="1" customWidth="1"/>
    <col min="29" max="29" width="6.421875" style="0" bestFit="1" customWidth="1"/>
    <col min="30" max="30" width="3.57421875" style="0" bestFit="1" customWidth="1"/>
    <col min="31" max="31" width="6.28125" style="0" bestFit="1" customWidth="1"/>
    <col min="32" max="32" width="7.140625" style="0" bestFit="1" customWidth="1"/>
    <col min="33" max="33" width="6.421875" style="0" bestFit="1" customWidth="1"/>
    <col min="34" max="34" width="3.57421875" style="0" bestFit="1" customWidth="1"/>
    <col min="35" max="35" width="7.140625" style="0" bestFit="1" customWidth="1"/>
    <col min="36" max="36" width="6.421875" style="0" bestFit="1" customWidth="1"/>
    <col min="37" max="37" width="3.57421875" style="0" bestFit="1" customWidth="1"/>
    <col min="38" max="38" width="6.28125" style="0" bestFit="1" customWidth="1"/>
    <col min="39" max="39" width="7.140625" style="0" bestFit="1" customWidth="1"/>
    <col min="40" max="40" width="6.421875" style="0" bestFit="1" customWidth="1"/>
    <col min="41" max="41" width="3.57421875" style="0" bestFit="1" customWidth="1"/>
    <col min="42" max="42" width="7.140625" style="0" bestFit="1" customWidth="1"/>
    <col min="43" max="43" width="6.421875" style="0" bestFit="1" customWidth="1"/>
    <col min="44" max="44" width="3.57421875" style="0" bestFit="1" customWidth="1"/>
    <col min="45" max="45" width="6.28125" style="0" bestFit="1" customWidth="1"/>
    <col min="46" max="46" width="7.140625" style="0" bestFit="1" customWidth="1"/>
    <col min="47" max="47" width="6.421875" style="0" bestFit="1" customWidth="1"/>
    <col min="48" max="48" width="3.57421875" style="0" bestFit="1" customWidth="1"/>
    <col min="49" max="49" width="7.140625" style="0" bestFit="1" customWidth="1"/>
    <col min="50" max="50" width="6.421875" style="0" bestFit="1" customWidth="1"/>
    <col min="51" max="51" width="3.57421875" style="0" bestFit="1" customWidth="1"/>
    <col min="52" max="52" width="6.28125" style="0" bestFit="1" customWidth="1"/>
    <col min="53" max="53" width="8.57421875" style="0" bestFit="1" customWidth="1"/>
    <col min="54" max="54" width="7.140625" style="0" bestFit="1" customWidth="1"/>
    <col min="55" max="55" width="7.7109375" style="0" bestFit="1" customWidth="1"/>
    <col min="56" max="56" width="7.140625" style="0" bestFit="1" customWidth="1"/>
    <col min="57" max="57" width="7.7109375" style="0" bestFit="1" customWidth="1"/>
    <col min="58" max="58" width="6.28125" style="0" bestFit="1" customWidth="1"/>
    <col min="59" max="59" width="7.140625" style="0" bestFit="1" customWidth="1"/>
    <col min="60" max="60" width="6.421875" style="0" bestFit="1" customWidth="1"/>
    <col min="61" max="61" width="3.57421875" style="0" bestFit="1" customWidth="1"/>
    <col min="62" max="62" width="7.140625" style="0" bestFit="1" customWidth="1"/>
    <col min="63" max="63" width="6.421875" style="0" bestFit="1" customWidth="1"/>
    <col min="64" max="64" width="4.8515625" style="0" customWidth="1"/>
    <col min="65" max="65" width="6.28125" style="0" bestFit="1" customWidth="1"/>
    <col min="66" max="67" width="10.00390625" style="0" bestFit="1" customWidth="1"/>
    <col min="69" max="69" width="6.8515625" style="1" hidden="1" customWidth="1"/>
    <col min="70" max="70" width="4.8515625" style="1" hidden="1" customWidth="1"/>
    <col min="71" max="72" width="5.140625" style="1" hidden="1" customWidth="1"/>
    <col min="73" max="73" width="3.00390625" style="1" hidden="1" customWidth="1"/>
    <col min="74" max="74" width="5.140625" style="1" hidden="1" customWidth="1"/>
    <col min="75" max="76" width="4.57421875" style="1" hidden="1" customWidth="1"/>
    <col min="77" max="77" width="5.7109375" style="1" hidden="1" customWidth="1"/>
    <col min="78" max="78" width="11.00390625" style="0" hidden="1" customWidth="1"/>
    <col min="79" max="90" width="9.140625" style="8" hidden="1" customWidth="1"/>
    <col min="91" max="95" width="9.140625" style="0" hidden="1" customWidth="1"/>
  </cols>
  <sheetData>
    <row r="1" spans="1:65" ht="12.75">
      <c r="A1" s="4" t="s">
        <v>23</v>
      </c>
      <c r="B1" s="2"/>
      <c r="C1" s="3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2.75">
      <c r="A2" s="2"/>
      <c r="B2" s="2"/>
      <c r="C2" s="3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2.75">
      <c r="A3" s="4" t="s">
        <v>24</v>
      </c>
      <c r="B3" s="2"/>
      <c r="C3" s="8" t="s">
        <v>22</v>
      </c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2.75">
      <c r="A4" s="2"/>
      <c r="B4" s="2"/>
      <c r="C4" s="3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7" ht="12.75">
      <c r="A5" s="54" t="s">
        <v>5</v>
      </c>
      <c r="B5" s="54" t="s">
        <v>0</v>
      </c>
      <c r="C5" s="54" t="s">
        <v>1</v>
      </c>
      <c r="D5" s="51" t="s">
        <v>6</v>
      </c>
      <c r="E5" s="52"/>
      <c r="F5" s="52"/>
      <c r="G5" s="52"/>
      <c r="H5" s="52"/>
      <c r="I5" s="52"/>
      <c r="J5" s="53"/>
      <c r="K5" s="45" t="s">
        <v>25</v>
      </c>
      <c r="L5" s="46"/>
      <c r="M5" s="46"/>
      <c r="N5" s="46"/>
      <c r="O5" s="46"/>
      <c r="P5" s="46"/>
      <c r="Q5" s="47"/>
      <c r="R5" s="45" t="s">
        <v>28</v>
      </c>
      <c r="S5" s="46"/>
      <c r="T5" s="46"/>
      <c r="U5" s="46"/>
      <c r="V5" s="46"/>
      <c r="W5" s="46"/>
      <c r="X5" s="47"/>
      <c r="Y5" s="45" t="s">
        <v>15</v>
      </c>
      <c r="Z5" s="46"/>
      <c r="AA5" s="46"/>
      <c r="AB5" s="46"/>
      <c r="AC5" s="46"/>
      <c r="AD5" s="46"/>
      <c r="AE5" s="47"/>
      <c r="AF5" s="45" t="s">
        <v>29</v>
      </c>
      <c r="AG5" s="46"/>
      <c r="AH5" s="46"/>
      <c r="AI5" s="46"/>
      <c r="AJ5" s="46"/>
      <c r="AK5" s="46"/>
      <c r="AL5" s="47"/>
      <c r="AM5" s="45" t="s">
        <v>19</v>
      </c>
      <c r="AN5" s="46"/>
      <c r="AO5" s="46"/>
      <c r="AP5" s="46"/>
      <c r="AQ5" s="46"/>
      <c r="AR5" s="46"/>
      <c r="AS5" s="47"/>
      <c r="AT5" s="45" t="s">
        <v>30</v>
      </c>
      <c r="AU5" s="46"/>
      <c r="AV5" s="46"/>
      <c r="AW5" s="46"/>
      <c r="AX5" s="46"/>
      <c r="AY5" s="46"/>
      <c r="AZ5" s="47"/>
      <c r="BA5" s="45" t="s">
        <v>31</v>
      </c>
      <c r="BB5" s="46"/>
      <c r="BC5" s="46"/>
      <c r="BD5" s="46"/>
      <c r="BE5" s="46"/>
      <c r="BF5" s="47"/>
      <c r="BG5" s="45" t="s">
        <v>21</v>
      </c>
      <c r="BH5" s="46"/>
      <c r="BI5" s="46"/>
      <c r="BJ5" s="46"/>
      <c r="BK5" s="46"/>
      <c r="BL5" s="46"/>
      <c r="BM5" s="47"/>
      <c r="BN5" s="5" t="s">
        <v>9</v>
      </c>
      <c r="BO5" s="5" t="s">
        <v>4</v>
      </c>
    </row>
    <row r="6" spans="1:67" ht="12.75">
      <c r="A6" s="55"/>
      <c r="B6" s="55"/>
      <c r="C6" s="55"/>
      <c r="D6" s="48" t="s">
        <v>7</v>
      </c>
      <c r="E6" s="49"/>
      <c r="F6" s="50"/>
      <c r="G6" s="48" t="s">
        <v>8</v>
      </c>
      <c r="H6" s="49"/>
      <c r="I6" s="50"/>
      <c r="J6" s="7" t="s">
        <v>9</v>
      </c>
      <c r="K6" s="48" t="s">
        <v>7</v>
      </c>
      <c r="L6" s="49"/>
      <c r="M6" s="50"/>
      <c r="N6" s="48" t="s">
        <v>8</v>
      </c>
      <c r="O6" s="49"/>
      <c r="P6" s="50"/>
      <c r="Q6" s="7" t="s">
        <v>9</v>
      </c>
      <c r="R6" s="48" t="s">
        <v>7</v>
      </c>
      <c r="S6" s="49"/>
      <c r="T6" s="50"/>
      <c r="U6" s="48" t="s">
        <v>8</v>
      </c>
      <c r="V6" s="49"/>
      <c r="W6" s="50"/>
      <c r="X6" s="7" t="s">
        <v>9</v>
      </c>
      <c r="Y6" s="48" t="s">
        <v>7</v>
      </c>
      <c r="Z6" s="49"/>
      <c r="AA6" s="50"/>
      <c r="AB6" s="48" t="s">
        <v>8</v>
      </c>
      <c r="AC6" s="49"/>
      <c r="AD6" s="50"/>
      <c r="AE6" s="7" t="s">
        <v>9</v>
      </c>
      <c r="AF6" s="48" t="s">
        <v>7</v>
      </c>
      <c r="AG6" s="49"/>
      <c r="AH6" s="50"/>
      <c r="AI6" s="48" t="s">
        <v>8</v>
      </c>
      <c r="AJ6" s="49"/>
      <c r="AK6" s="50"/>
      <c r="AL6" s="7" t="s">
        <v>9</v>
      </c>
      <c r="AM6" s="48" t="s">
        <v>7</v>
      </c>
      <c r="AN6" s="49"/>
      <c r="AO6" s="50"/>
      <c r="AP6" s="48" t="s">
        <v>8</v>
      </c>
      <c r="AQ6" s="49"/>
      <c r="AR6" s="50"/>
      <c r="AS6" s="7" t="s">
        <v>9</v>
      </c>
      <c r="AT6" s="48" t="s">
        <v>7</v>
      </c>
      <c r="AU6" s="49"/>
      <c r="AV6" s="50"/>
      <c r="AW6" s="48" t="s">
        <v>8</v>
      </c>
      <c r="AX6" s="49"/>
      <c r="AY6" s="50"/>
      <c r="AZ6" s="7" t="s">
        <v>9</v>
      </c>
      <c r="BA6" s="10" t="s">
        <v>7</v>
      </c>
      <c r="BB6" s="48" t="s">
        <v>8</v>
      </c>
      <c r="BC6" s="49"/>
      <c r="BD6" s="48" t="s">
        <v>20</v>
      </c>
      <c r="BE6" s="49"/>
      <c r="BF6" s="7" t="s">
        <v>9</v>
      </c>
      <c r="BG6" s="48" t="s">
        <v>7</v>
      </c>
      <c r="BH6" s="49"/>
      <c r="BI6" s="50"/>
      <c r="BJ6" s="48" t="s">
        <v>8</v>
      </c>
      <c r="BK6" s="49"/>
      <c r="BL6" s="50"/>
      <c r="BM6" s="7" t="s">
        <v>9</v>
      </c>
      <c r="BN6" s="6" t="s">
        <v>10</v>
      </c>
      <c r="BO6" s="6" t="s">
        <v>10</v>
      </c>
    </row>
    <row r="7" spans="1:95" ht="12.75">
      <c r="A7" s="55"/>
      <c r="B7" s="55"/>
      <c r="C7" s="55"/>
      <c r="D7" s="7" t="s">
        <v>2</v>
      </c>
      <c r="E7" s="7" t="s">
        <v>3</v>
      </c>
      <c r="F7" s="7" t="s">
        <v>4</v>
      </c>
      <c r="G7" s="7" t="s">
        <v>2</v>
      </c>
      <c r="H7" s="7" t="s">
        <v>3</v>
      </c>
      <c r="I7" s="7" t="s">
        <v>4</v>
      </c>
      <c r="J7" s="13" t="s">
        <v>12</v>
      </c>
      <c r="K7" s="7" t="s">
        <v>2</v>
      </c>
      <c r="L7" s="7" t="s">
        <v>3</v>
      </c>
      <c r="M7" s="7" t="s">
        <v>4</v>
      </c>
      <c r="N7" s="7" t="s">
        <v>2</v>
      </c>
      <c r="O7" s="7" t="s">
        <v>3</v>
      </c>
      <c r="P7" s="7" t="s">
        <v>4</v>
      </c>
      <c r="Q7" s="13" t="s">
        <v>12</v>
      </c>
      <c r="R7" s="7" t="s">
        <v>2</v>
      </c>
      <c r="S7" s="7" t="s">
        <v>3</v>
      </c>
      <c r="T7" s="7" t="s">
        <v>4</v>
      </c>
      <c r="U7" s="7" t="s">
        <v>2</v>
      </c>
      <c r="V7" s="7" t="s">
        <v>3</v>
      </c>
      <c r="W7" s="7" t="s">
        <v>4</v>
      </c>
      <c r="X7" s="13" t="s">
        <v>12</v>
      </c>
      <c r="Y7" s="7" t="s">
        <v>2</v>
      </c>
      <c r="Z7" s="7" t="s">
        <v>3</v>
      </c>
      <c r="AA7" s="7" t="s">
        <v>4</v>
      </c>
      <c r="AB7" s="7" t="s">
        <v>2</v>
      </c>
      <c r="AC7" s="7" t="s">
        <v>3</v>
      </c>
      <c r="AD7" s="7" t="s">
        <v>4</v>
      </c>
      <c r="AE7" s="13" t="s">
        <v>12</v>
      </c>
      <c r="AF7" s="7" t="s">
        <v>2</v>
      </c>
      <c r="AG7" s="7" t="s">
        <v>3</v>
      </c>
      <c r="AH7" s="7" t="s">
        <v>4</v>
      </c>
      <c r="AI7" s="7" t="s">
        <v>2</v>
      </c>
      <c r="AJ7" s="7" t="s">
        <v>3</v>
      </c>
      <c r="AK7" s="7" t="s">
        <v>4</v>
      </c>
      <c r="AL7" s="13" t="s">
        <v>12</v>
      </c>
      <c r="AM7" s="7" t="s">
        <v>2</v>
      </c>
      <c r="AN7" s="7" t="s">
        <v>3</v>
      </c>
      <c r="AO7" s="7" t="s">
        <v>4</v>
      </c>
      <c r="AP7" s="7" t="s">
        <v>2</v>
      </c>
      <c r="AQ7" s="7" t="s">
        <v>3</v>
      </c>
      <c r="AR7" s="7" t="s">
        <v>4</v>
      </c>
      <c r="AS7" s="13" t="s">
        <v>12</v>
      </c>
      <c r="AT7" s="7" t="s">
        <v>2</v>
      </c>
      <c r="AU7" s="7" t="s">
        <v>3</v>
      </c>
      <c r="AV7" s="7" t="s">
        <v>4</v>
      </c>
      <c r="AW7" s="7" t="s">
        <v>2</v>
      </c>
      <c r="AX7" s="7" t="s">
        <v>3</v>
      </c>
      <c r="AY7" s="7" t="s">
        <v>4</v>
      </c>
      <c r="AZ7" s="13" t="s">
        <v>12</v>
      </c>
      <c r="BA7" s="7" t="s">
        <v>2</v>
      </c>
      <c r="BB7" s="7" t="s">
        <v>32</v>
      </c>
      <c r="BC7" s="7" t="s">
        <v>33</v>
      </c>
      <c r="BD7" s="7" t="s">
        <v>32</v>
      </c>
      <c r="BE7" s="7" t="s">
        <v>33</v>
      </c>
      <c r="BF7" s="13" t="s">
        <v>34</v>
      </c>
      <c r="BG7" s="7" t="s">
        <v>2</v>
      </c>
      <c r="BH7" s="7" t="s">
        <v>3</v>
      </c>
      <c r="BI7" s="7" t="s">
        <v>4</v>
      </c>
      <c r="BJ7" s="7" t="s">
        <v>2</v>
      </c>
      <c r="BK7" s="7" t="s">
        <v>3</v>
      </c>
      <c r="BL7" s="7" t="s">
        <v>4</v>
      </c>
      <c r="BM7" s="13" t="s">
        <v>12</v>
      </c>
      <c r="BN7" s="6" t="s">
        <v>11</v>
      </c>
      <c r="BO7" s="6" t="s">
        <v>11</v>
      </c>
      <c r="BQ7" s="8" t="s">
        <v>17</v>
      </c>
      <c r="BR7" s="8"/>
      <c r="BS7" s="8"/>
      <c r="BT7" s="8"/>
      <c r="BU7" s="8"/>
      <c r="BV7" s="8"/>
      <c r="BW7" s="8"/>
      <c r="BX7" s="8"/>
      <c r="BY7" s="8" t="s">
        <v>16</v>
      </c>
      <c r="BZ7" s="4" t="s">
        <v>18</v>
      </c>
      <c r="CA7" s="8">
        <v>1</v>
      </c>
      <c r="CB7" s="8">
        <v>2</v>
      </c>
      <c r="CC7" s="8">
        <v>3</v>
      </c>
      <c r="CD7" s="8">
        <v>4</v>
      </c>
      <c r="CE7" s="8">
        <v>5</v>
      </c>
      <c r="CF7" s="8">
        <v>6</v>
      </c>
      <c r="CG7" s="8">
        <v>7</v>
      </c>
      <c r="CH7" s="8">
        <v>8</v>
      </c>
      <c r="CI7" s="8">
        <v>9</v>
      </c>
      <c r="CJ7" s="8">
        <v>10</v>
      </c>
      <c r="CK7" s="8">
        <v>11</v>
      </c>
      <c r="CL7" s="8">
        <v>12</v>
      </c>
      <c r="CM7" s="8">
        <v>13</v>
      </c>
      <c r="CN7" s="8">
        <v>14</v>
      </c>
      <c r="CO7" s="8">
        <v>15</v>
      </c>
      <c r="CP7" s="8">
        <v>16</v>
      </c>
      <c r="CQ7" s="8">
        <v>17</v>
      </c>
    </row>
    <row r="8" spans="1:95" ht="12.75">
      <c r="A8" s="14" t="s">
        <v>36</v>
      </c>
      <c r="B8" s="15" t="s">
        <v>38</v>
      </c>
      <c r="C8" s="16" t="s">
        <v>26</v>
      </c>
      <c r="D8" s="17" t="s">
        <v>14</v>
      </c>
      <c r="E8" s="17" t="s">
        <v>14</v>
      </c>
      <c r="F8" s="17" t="s">
        <v>14</v>
      </c>
      <c r="G8" s="17" t="s">
        <v>14</v>
      </c>
      <c r="H8" s="17" t="s">
        <v>14</v>
      </c>
      <c r="I8" s="17" t="s">
        <v>14</v>
      </c>
      <c r="J8" s="17" t="s">
        <v>14</v>
      </c>
      <c r="K8" s="17" t="s">
        <v>14</v>
      </c>
      <c r="L8" s="17" t="s">
        <v>14</v>
      </c>
      <c r="M8" s="17" t="s">
        <v>14</v>
      </c>
      <c r="N8" s="17" t="s">
        <v>14</v>
      </c>
      <c r="O8" s="17" t="s">
        <v>14</v>
      </c>
      <c r="P8" s="17" t="s">
        <v>14</v>
      </c>
      <c r="Q8" s="17" t="s">
        <v>14</v>
      </c>
      <c r="R8" s="17" t="s">
        <v>14</v>
      </c>
      <c r="S8" s="17" t="s">
        <v>14</v>
      </c>
      <c r="T8" s="17" t="s">
        <v>14</v>
      </c>
      <c r="U8" s="17" t="s">
        <v>14</v>
      </c>
      <c r="V8" s="17" t="s">
        <v>14</v>
      </c>
      <c r="W8" s="17" t="s">
        <v>14</v>
      </c>
      <c r="X8" s="17" t="s">
        <v>14</v>
      </c>
      <c r="Y8" s="17" t="s">
        <v>14</v>
      </c>
      <c r="Z8" s="17" t="s">
        <v>14</v>
      </c>
      <c r="AA8" s="17" t="s">
        <v>14</v>
      </c>
      <c r="AB8" s="17" t="s">
        <v>14</v>
      </c>
      <c r="AC8" s="17" t="s">
        <v>14</v>
      </c>
      <c r="AD8" s="17" t="s">
        <v>14</v>
      </c>
      <c r="AE8" s="17" t="s">
        <v>14</v>
      </c>
      <c r="AF8" s="17" t="s">
        <v>14</v>
      </c>
      <c r="AG8" s="17" t="s">
        <v>14</v>
      </c>
      <c r="AH8" s="17" t="s">
        <v>14</v>
      </c>
      <c r="AI8" s="17" t="s">
        <v>14</v>
      </c>
      <c r="AJ8" s="17" t="s">
        <v>14</v>
      </c>
      <c r="AK8" s="17" t="s">
        <v>14</v>
      </c>
      <c r="AL8" s="17" t="s">
        <v>14</v>
      </c>
      <c r="AM8" s="17" t="s">
        <v>14</v>
      </c>
      <c r="AN8" s="17" t="s">
        <v>14</v>
      </c>
      <c r="AO8" s="17" t="s">
        <v>14</v>
      </c>
      <c r="AP8" s="17" t="s">
        <v>14</v>
      </c>
      <c r="AQ8" s="17" t="s">
        <v>14</v>
      </c>
      <c r="AR8" s="17" t="s">
        <v>14</v>
      </c>
      <c r="AS8" s="17" t="s">
        <v>14</v>
      </c>
      <c r="AT8" s="17" t="s">
        <v>14</v>
      </c>
      <c r="AU8" s="17" t="s">
        <v>14</v>
      </c>
      <c r="AV8" s="17" t="s">
        <v>14</v>
      </c>
      <c r="AW8" s="17" t="s">
        <v>14</v>
      </c>
      <c r="AX8" s="17" t="s">
        <v>14</v>
      </c>
      <c r="AY8" s="17" t="s">
        <v>14</v>
      </c>
      <c r="AZ8" s="17" t="s">
        <v>14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9">
        <f>((SUM(BA8:BE8)-(MAX(BA8:BE8))))</f>
        <v>0</v>
      </c>
      <c r="BG8" s="20">
        <v>5</v>
      </c>
      <c r="BH8" s="21">
        <v>79.37</v>
      </c>
      <c r="BI8" s="20">
        <v>0</v>
      </c>
      <c r="BJ8" s="20">
        <v>4</v>
      </c>
      <c r="BK8" s="21" t="s">
        <v>13</v>
      </c>
      <c r="BL8" s="20">
        <v>0</v>
      </c>
      <c r="BM8" s="22">
        <f>BG8+BJ8</f>
        <v>9</v>
      </c>
      <c r="BN8" s="23">
        <f>BQ8+BF8+BM8</f>
        <v>9</v>
      </c>
      <c r="BO8" s="24">
        <v>1</v>
      </c>
      <c r="BQ8" s="9">
        <f>MIN(BR8:BX8)</f>
        <v>0</v>
      </c>
      <c r="BR8" s="9" t="str">
        <f>J8</f>
        <v>np</v>
      </c>
      <c r="BS8" s="8" t="str">
        <f>Q8</f>
        <v>np</v>
      </c>
      <c r="BT8" s="8" t="str">
        <f>X8</f>
        <v>np</v>
      </c>
      <c r="BU8" s="8" t="str">
        <f>AE8</f>
        <v>np</v>
      </c>
      <c r="BV8" s="8" t="str">
        <f>AL8</f>
        <v>np</v>
      </c>
      <c r="BW8" s="8" t="str">
        <f>AS8</f>
        <v>np</v>
      </c>
      <c r="BX8" s="8" t="str">
        <f>AZ8</f>
        <v>np</v>
      </c>
      <c r="BY8" s="9">
        <f>SUM(BR8:BX8)</f>
        <v>0</v>
      </c>
      <c r="BZ8" s="8">
        <f>SUM(CA8:CQ8)</f>
        <v>3</v>
      </c>
      <c r="CA8" s="8">
        <f>IF(D8&lt;&gt;"np",1,0)</f>
        <v>0</v>
      </c>
      <c r="CB8" s="8">
        <f>IF(G8&lt;&gt;"np",1,0)</f>
        <v>0</v>
      </c>
      <c r="CC8" s="8">
        <f>IF(K8&lt;&gt;"np",1,0)</f>
        <v>0</v>
      </c>
      <c r="CD8" s="8">
        <f>IF(N8&lt;&gt;"np",1,0)</f>
        <v>0</v>
      </c>
      <c r="CE8" s="8">
        <f>IF(R8&lt;&gt;"np",1,0)</f>
        <v>0</v>
      </c>
      <c r="CF8" s="8">
        <f>IF(U8&lt;&gt;"np",1,0)</f>
        <v>0</v>
      </c>
      <c r="CG8" s="8">
        <f>IF(Y8&lt;&gt;"np",1,0)</f>
        <v>0</v>
      </c>
      <c r="CH8" s="8">
        <f>IF(AB8&lt;&gt;"np",1,0)</f>
        <v>0</v>
      </c>
      <c r="CI8" s="8">
        <f>IF(AF8&lt;&gt;"np",1,0)</f>
        <v>0</v>
      </c>
      <c r="CJ8" s="8">
        <f>IF(AI8&lt;&gt;"np",1,0)</f>
        <v>0</v>
      </c>
      <c r="CK8" s="8">
        <f>IF(AM8&lt;&gt;"np",1,0)</f>
        <v>0</v>
      </c>
      <c r="CL8" s="8">
        <f>IF(AP8&lt;&gt;"np",1,0)</f>
        <v>0</v>
      </c>
      <c r="CM8" s="8">
        <f>IF(AT8&lt;&gt;"np",1,0)</f>
        <v>0</v>
      </c>
      <c r="CN8" s="8">
        <f>IF(AW8&lt;&gt;"np",1,0)</f>
        <v>0</v>
      </c>
      <c r="CO8" s="8">
        <f aca="true" t="shared" si="0" ref="CO8:CP10">IF(BA8&lt;&gt;"np",1,0)</f>
        <v>1</v>
      </c>
      <c r="CP8" s="8">
        <f t="shared" si="0"/>
        <v>1</v>
      </c>
      <c r="CQ8" s="8">
        <f>IF(BD8&lt;&gt;"np",1,0)</f>
        <v>1</v>
      </c>
    </row>
    <row r="9" spans="1:95" ht="12.75">
      <c r="A9" s="25" t="s">
        <v>35</v>
      </c>
      <c r="B9" s="11" t="s">
        <v>37</v>
      </c>
      <c r="C9" s="12" t="s">
        <v>27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6" t="s">
        <v>14</v>
      </c>
      <c r="J9" s="26" t="s">
        <v>14</v>
      </c>
      <c r="K9" s="26" t="s">
        <v>14</v>
      </c>
      <c r="L9" s="26" t="s">
        <v>14</v>
      </c>
      <c r="M9" s="26" t="s">
        <v>14</v>
      </c>
      <c r="N9" s="26" t="s">
        <v>14</v>
      </c>
      <c r="O9" s="26" t="s">
        <v>14</v>
      </c>
      <c r="P9" s="26" t="s">
        <v>14</v>
      </c>
      <c r="Q9" s="26" t="s">
        <v>14</v>
      </c>
      <c r="R9" s="26" t="s">
        <v>14</v>
      </c>
      <c r="S9" s="26" t="s">
        <v>14</v>
      </c>
      <c r="T9" s="26" t="s">
        <v>14</v>
      </c>
      <c r="U9" s="26" t="s">
        <v>14</v>
      </c>
      <c r="V9" s="26" t="s">
        <v>14</v>
      </c>
      <c r="W9" s="26" t="s">
        <v>14</v>
      </c>
      <c r="X9" s="26" t="s">
        <v>14</v>
      </c>
      <c r="Y9" s="26" t="s">
        <v>14</v>
      </c>
      <c r="Z9" s="26" t="s">
        <v>14</v>
      </c>
      <c r="AA9" s="26" t="s">
        <v>14</v>
      </c>
      <c r="AB9" s="26" t="s">
        <v>14</v>
      </c>
      <c r="AC9" s="26" t="s">
        <v>14</v>
      </c>
      <c r="AD9" s="26" t="s">
        <v>14</v>
      </c>
      <c r="AE9" s="26" t="s">
        <v>14</v>
      </c>
      <c r="AF9" s="26" t="s">
        <v>14</v>
      </c>
      <c r="AG9" s="26" t="s">
        <v>14</v>
      </c>
      <c r="AH9" s="26" t="s">
        <v>14</v>
      </c>
      <c r="AI9" s="26" t="s">
        <v>14</v>
      </c>
      <c r="AJ9" s="26" t="s">
        <v>14</v>
      </c>
      <c r="AK9" s="26" t="s">
        <v>14</v>
      </c>
      <c r="AL9" s="26" t="s">
        <v>14</v>
      </c>
      <c r="AM9" s="26" t="s">
        <v>14</v>
      </c>
      <c r="AN9" s="26" t="s">
        <v>14</v>
      </c>
      <c r="AO9" s="26" t="s">
        <v>14</v>
      </c>
      <c r="AP9" s="26" t="s">
        <v>14</v>
      </c>
      <c r="AQ9" s="26" t="s">
        <v>14</v>
      </c>
      <c r="AR9" s="26" t="s">
        <v>14</v>
      </c>
      <c r="AS9" s="26" t="s">
        <v>14</v>
      </c>
      <c r="AT9" s="26" t="s">
        <v>14</v>
      </c>
      <c r="AU9" s="26" t="s">
        <v>14</v>
      </c>
      <c r="AV9" s="26" t="s">
        <v>14</v>
      </c>
      <c r="AW9" s="26" t="s">
        <v>14</v>
      </c>
      <c r="AX9" s="26" t="s">
        <v>14</v>
      </c>
      <c r="AY9" s="26" t="s">
        <v>14</v>
      </c>
      <c r="AZ9" s="26" t="s">
        <v>14</v>
      </c>
      <c r="BA9" s="27">
        <v>4</v>
      </c>
      <c r="BB9" s="27">
        <v>0</v>
      </c>
      <c r="BC9" s="27">
        <v>0</v>
      </c>
      <c r="BD9" s="27">
        <v>0</v>
      </c>
      <c r="BE9" s="27">
        <v>0</v>
      </c>
      <c r="BF9" s="28">
        <f>((SUM(BA9:BE9)-(MAX(BA9:BE9))))</f>
        <v>0</v>
      </c>
      <c r="BG9" s="29">
        <v>9</v>
      </c>
      <c r="BH9" s="30">
        <v>77.38</v>
      </c>
      <c r="BI9" s="29">
        <v>0</v>
      </c>
      <c r="BJ9" s="29">
        <v>4</v>
      </c>
      <c r="BK9" s="30" t="s">
        <v>13</v>
      </c>
      <c r="BL9" s="29">
        <v>0</v>
      </c>
      <c r="BM9" s="31">
        <f>BG9+BJ9</f>
        <v>13</v>
      </c>
      <c r="BN9" s="32">
        <f>BQ9+BF9+BM9</f>
        <v>13</v>
      </c>
      <c r="BO9" s="33">
        <v>2</v>
      </c>
      <c r="BQ9" s="9">
        <f>MIN(BR9:BX9)</f>
        <v>0</v>
      </c>
      <c r="BR9" s="9" t="str">
        <f>J9</f>
        <v>np</v>
      </c>
      <c r="BS9" s="8" t="str">
        <f>Q9</f>
        <v>np</v>
      </c>
      <c r="BT9" s="8" t="str">
        <f>X9</f>
        <v>np</v>
      </c>
      <c r="BU9" s="8" t="str">
        <f>AE9</f>
        <v>np</v>
      </c>
      <c r="BV9" s="8" t="str">
        <f>AL9</f>
        <v>np</v>
      </c>
      <c r="BW9" s="8" t="str">
        <f>AS9</f>
        <v>np</v>
      </c>
      <c r="BX9" s="8" t="str">
        <f>AZ9</f>
        <v>np</v>
      </c>
      <c r="BY9" s="9">
        <f>SUM(BR9:BX9)</f>
        <v>0</v>
      </c>
      <c r="BZ9" s="8">
        <f>SUM(CA9:CQ9)</f>
        <v>3</v>
      </c>
      <c r="CA9" s="8">
        <f>IF(D9&lt;&gt;"np",1,0)</f>
        <v>0</v>
      </c>
      <c r="CB9" s="8">
        <f>IF(G9&lt;&gt;"np",1,0)</f>
        <v>0</v>
      </c>
      <c r="CC9" s="8">
        <f>IF(K9&lt;&gt;"np",1,0)</f>
        <v>0</v>
      </c>
      <c r="CD9" s="8">
        <f>IF(N9&lt;&gt;"np",1,0)</f>
        <v>0</v>
      </c>
      <c r="CE9" s="8">
        <f>IF(R9&lt;&gt;"np",1,0)</f>
        <v>0</v>
      </c>
      <c r="CF9" s="8">
        <f>IF(U9&lt;&gt;"np",1,0)</f>
        <v>0</v>
      </c>
      <c r="CG9" s="8">
        <f>IF(Y9&lt;&gt;"np",1,0)</f>
        <v>0</v>
      </c>
      <c r="CH9" s="8">
        <f>IF(AB9&lt;&gt;"np",1,0)</f>
        <v>0</v>
      </c>
      <c r="CI9" s="8">
        <f>IF(AF9&lt;&gt;"np",1,0)</f>
        <v>0</v>
      </c>
      <c r="CJ9" s="8">
        <f>IF(AI9&lt;&gt;"np",1,0)</f>
        <v>0</v>
      </c>
      <c r="CK9" s="8">
        <f>IF(AM9&lt;&gt;"np",1,0)</f>
        <v>0</v>
      </c>
      <c r="CL9" s="8">
        <f>IF(AP9&lt;&gt;"np",1,0)</f>
        <v>0</v>
      </c>
      <c r="CM9" s="8">
        <f>IF(AT9&lt;&gt;"np",1,0)</f>
        <v>0</v>
      </c>
      <c r="CN9" s="8">
        <f>IF(AW9&lt;&gt;"np",1,0)</f>
        <v>0</v>
      </c>
      <c r="CO9" s="8">
        <f t="shared" si="0"/>
        <v>1</v>
      </c>
      <c r="CP9" s="8">
        <f t="shared" si="0"/>
        <v>1</v>
      </c>
      <c r="CQ9" s="8">
        <f>IF(BD9&lt;&gt;"np",1,0)</f>
        <v>1</v>
      </c>
    </row>
    <row r="10" spans="1:95" ht="12.75">
      <c r="A10" s="34" t="s">
        <v>39</v>
      </c>
      <c r="B10" s="35" t="s">
        <v>40</v>
      </c>
      <c r="C10" s="44" t="s">
        <v>27</v>
      </c>
      <c r="D10" s="36" t="s">
        <v>14</v>
      </c>
      <c r="E10" s="36" t="s">
        <v>14</v>
      </c>
      <c r="F10" s="36" t="s">
        <v>14</v>
      </c>
      <c r="G10" s="36" t="s">
        <v>14</v>
      </c>
      <c r="H10" s="36" t="s">
        <v>14</v>
      </c>
      <c r="I10" s="36" t="s">
        <v>14</v>
      </c>
      <c r="J10" s="36" t="s">
        <v>14</v>
      </c>
      <c r="K10" s="36" t="s">
        <v>14</v>
      </c>
      <c r="L10" s="36" t="s">
        <v>14</v>
      </c>
      <c r="M10" s="36" t="s">
        <v>14</v>
      </c>
      <c r="N10" s="36" t="s">
        <v>14</v>
      </c>
      <c r="O10" s="36" t="s">
        <v>14</v>
      </c>
      <c r="P10" s="36" t="s">
        <v>14</v>
      </c>
      <c r="Q10" s="36" t="s">
        <v>14</v>
      </c>
      <c r="R10" s="36" t="s">
        <v>14</v>
      </c>
      <c r="S10" s="36" t="s">
        <v>14</v>
      </c>
      <c r="T10" s="36" t="s">
        <v>14</v>
      </c>
      <c r="U10" s="36" t="s">
        <v>14</v>
      </c>
      <c r="V10" s="36" t="s">
        <v>14</v>
      </c>
      <c r="W10" s="36" t="s">
        <v>14</v>
      </c>
      <c r="X10" s="36" t="s">
        <v>14</v>
      </c>
      <c r="Y10" s="36" t="s">
        <v>14</v>
      </c>
      <c r="Z10" s="36" t="s">
        <v>14</v>
      </c>
      <c r="AA10" s="36" t="s">
        <v>14</v>
      </c>
      <c r="AB10" s="36" t="s">
        <v>14</v>
      </c>
      <c r="AC10" s="36" t="s">
        <v>14</v>
      </c>
      <c r="AD10" s="36" t="s">
        <v>14</v>
      </c>
      <c r="AE10" s="36" t="s">
        <v>14</v>
      </c>
      <c r="AF10" s="36" t="s">
        <v>14</v>
      </c>
      <c r="AG10" s="36" t="s">
        <v>14</v>
      </c>
      <c r="AH10" s="36" t="s">
        <v>14</v>
      </c>
      <c r="AI10" s="36" t="s">
        <v>14</v>
      </c>
      <c r="AJ10" s="36" t="s">
        <v>14</v>
      </c>
      <c r="AK10" s="36" t="s">
        <v>14</v>
      </c>
      <c r="AL10" s="36" t="s">
        <v>14</v>
      </c>
      <c r="AM10" s="36" t="s">
        <v>14</v>
      </c>
      <c r="AN10" s="36" t="s">
        <v>14</v>
      </c>
      <c r="AO10" s="36" t="s">
        <v>14</v>
      </c>
      <c r="AP10" s="36" t="s">
        <v>14</v>
      </c>
      <c r="AQ10" s="36" t="s">
        <v>14</v>
      </c>
      <c r="AR10" s="36" t="s">
        <v>14</v>
      </c>
      <c r="AS10" s="36" t="s">
        <v>14</v>
      </c>
      <c r="AT10" s="36" t="s">
        <v>14</v>
      </c>
      <c r="AU10" s="36" t="s">
        <v>14</v>
      </c>
      <c r="AV10" s="36" t="s">
        <v>14</v>
      </c>
      <c r="AW10" s="36" t="s">
        <v>14</v>
      </c>
      <c r="AX10" s="36" t="s">
        <v>14</v>
      </c>
      <c r="AY10" s="36" t="s">
        <v>14</v>
      </c>
      <c r="AZ10" s="36" t="s">
        <v>14</v>
      </c>
      <c r="BA10" s="37">
        <v>4</v>
      </c>
      <c r="BB10" s="37">
        <v>9</v>
      </c>
      <c r="BC10" s="37">
        <v>21</v>
      </c>
      <c r="BD10" s="37">
        <v>21</v>
      </c>
      <c r="BE10" s="37">
        <v>18</v>
      </c>
      <c r="BF10" s="38">
        <f>((SUM(BA10:BE10)-(MAX(BA10:BE10))))</f>
        <v>52</v>
      </c>
      <c r="BG10" s="39">
        <v>11</v>
      </c>
      <c r="BH10" s="40">
        <v>84.91</v>
      </c>
      <c r="BI10" s="39">
        <v>0</v>
      </c>
      <c r="BJ10" s="39">
        <v>4</v>
      </c>
      <c r="BK10" s="40" t="s">
        <v>13</v>
      </c>
      <c r="BL10" s="39">
        <v>0</v>
      </c>
      <c r="BM10" s="41">
        <f>BG10+BJ10</f>
        <v>15</v>
      </c>
      <c r="BN10" s="42">
        <f>BQ10+BF10+BM10</f>
        <v>67</v>
      </c>
      <c r="BO10" s="43">
        <v>3</v>
      </c>
      <c r="BQ10" s="9">
        <f>MIN(BR10:BX10)</f>
        <v>0</v>
      </c>
      <c r="BR10" s="9" t="str">
        <f>J10</f>
        <v>np</v>
      </c>
      <c r="BS10" s="8" t="str">
        <f>Q10</f>
        <v>np</v>
      </c>
      <c r="BT10" s="8" t="str">
        <f>X10</f>
        <v>np</v>
      </c>
      <c r="BU10" s="8" t="str">
        <f>AE10</f>
        <v>np</v>
      </c>
      <c r="BV10" s="8" t="str">
        <f>AL10</f>
        <v>np</v>
      </c>
      <c r="BW10" s="8" t="str">
        <f>AS10</f>
        <v>np</v>
      </c>
      <c r="BX10" s="8" t="str">
        <f>AZ10</f>
        <v>np</v>
      </c>
      <c r="BY10" s="9">
        <f>SUM(BR10:BX10)</f>
        <v>0</v>
      </c>
      <c r="BZ10" s="8">
        <f>SUM(CA10:CQ10)</f>
        <v>3</v>
      </c>
      <c r="CA10" s="8">
        <f>IF(D10&lt;&gt;"np",1,0)</f>
        <v>0</v>
      </c>
      <c r="CB10" s="8">
        <f>IF(G10&lt;&gt;"np",1,0)</f>
        <v>0</v>
      </c>
      <c r="CC10" s="8">
        <f>IF(K10&lt;&gt;"np",1,0)</f>
        <v>0</v>
      </c>
      <c r="CD10" s="8">
        <f>IF(N10&lt;&gt;"np",1,0)</f>
        <v>0</v>
      </c>
      <c r="CE10" s="8">
        <f>IF(R10&lt;&gt;"np",1,0)</f>
        <v>0</v>
      </c>
      <c r="CF10" s="8">
        <f>IF(U10&lt;&gt;"np",1,0)</f>
        <v>0</v>
      </c>
      <c r="CG10" s="8">
        <f>IF(Y10&lt;&gt;"np",1,0)</f>
        <v>0</v>
      </c>
      <c r="CH10" s="8">
        <f>IF(AB10&lt;&gt;"np",1,0)</f>
        <v>0</v>
      </c>
      <c r="CI10" s="8">
        <f>IF(AF10&lt;&gt;"np",1,0)</f>
        <v>0</v>
      </c>
      <c r="CJ10" s="8">
        <f>IF(AI10&lt;&gt;"np",1,0)</f>
        <v>0</v>
      </c>
      <c r="CK10" s="8">
        <f>IF(AM10&lt;&gt;"np",1,0)</f>
        <v>0</v>
      </c>
      <c r="CL10" s="8">
        <f>IF(AP10&lt;&gt;"np",1,0)</f>
        <v>0</v>
      </c>
      <c r="CM10" s="8">
        <f>IF(AT10&lt;&gt;"np",1,0)</f>
        <v>0</v>
      </c>
      <c r="CN10" s="8">
        <f>IF(AW10&lt;&gt;"np",1,0)</f>
        <v>0</v>
      </c>
      <c r="CO10" s="8">
        <f t="shared" si="0"/>
        <v>1</v>
      </c>
      <c r="CP10" s="8">
        <f t="shared" si="0"/>
        <v>1</v>
      </c>
      <c r="CQ10" s="8">
        <f>IF(BD10&lt;&gt;"np",1,0)</f>
        <v>1</v>
      </c>
    </row>
  </sheetData>
  <sheetProtection password="F47B" sheet="1" objects="1" scenarios="1"/>
  <mergeCells count="30">
    <mergeCell ref="BA5:BF5"/>
    <mergeCell ref="AT6:AV6"/>
    <mergeCell ref="AW6:AY6"/>
    <mergeCell ref="BB6:BC6"/>
    <mergeCell ref="BD6:BE6"/>
    <mergeCell ref="K5:Q5"/>
    <mergeCell ref="K6:M6"/>
    <mergeCell ref="N6:P6"/>
    <mergeCell ref="C5:C7"/>
    <mergeCell ref="D6:F6"/>
    <mergeCell ref="A5:A7"/>
    <mergeCell ref="B5:B7"/>
    <mergeCell ref="G6:I6"/>
    <mergeCell ref="D5:J5"/>
    <mergeCell ref="R5:X5"/>
    <mergeCell ref="R6:T6"/>
    <mergeCell ref="U6:W6"/>
    <mergeCell ref="Y5:AE5"/>
    <mergeCell ref="Y6:AA6"/>
    <mergeCell ref="AB6:AD6"/>
    <mergeCell ref="BG5:BM5"/>
    <mergeCell ref="BG6:BI6"/>
    <mergeCell ref="BJ6:BL6"/>
    <mergeCell ref="AF5:AL5"/>
    <mergeCell ref="AF6:AH6"/>
    <mergeCell ref="AI6:AK6"/>
    <mergeCell ref="AM5:AS5"/>
    <mergeCell ref="AM6:AO6"/>
    <mergeCell ref="AP6:AR6"/>
    <mergeCell ref="AT5:AZ5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Azambuja</cp:lastModifiedBy>
  <cp:lastPrinted>2010-10-21T21:30:38Z</cp:lastPrinted>
  <dcterms:created xsi:type="dcterms:W3CDTF">2007-03-28T18:39:20Z</dcterms:created>
  <dcterms:modified xsi:type="dcterms:W3CDTF">2010-10-21T21:37:25Z</dcterms:modified>
  <cp:category/>
  <cp:version/>
  <cp:contentType/>
  <cp:contentStatus/>
</cp:coreProperties>
</file>